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30"/>
  </bookViews>
  <sheets>
    <sheet name="01.04.2022" sheetId="4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20" i="4" l="1"/>
  <c r="B20" i="4"/>
  <c r="D16" i="4" l="1"/>
  <c r="D28" i="4" l="1"/>
  <c r="D27" i="4"/>
  <c r="D26" i="4"/>
  <c r="D25" i="4"/>
  <c r="D24" i="4"/>
  <c r="D23" i="4"/>
  <c r="D22" i="4"/>
  <c r="D20" i="4"/>
  <c r="D19" i="4"/>
  <c r="D18" i="4"/>
  <c r="D15" i="4"/>
  <c r="D14" i="4"/>
  <c r="D13" i="4"/>
  <c r="D12" i="4"/>
  <c r="D11" i="4"/>
  <c r="D10" i="4"/>
  <c r="D9" i="4"/>
  <c r="D8" i="4"/>
  <c r="D7" i="4"/>
</calcChain>
</file>

<file path=xl/sharedStrings.xml><?xml version="1.0" encoding="utf-8"?>
<sst xmlns="http://schemas.openxmlformats.org/spreadsheetml/2006/main" count="35" uniqueCount="34">
  <si>
    <t>СВЕДЕНИЯ О ХОДЕ  ИСПОЛНЕНИЯ БЮДЖЕТА ЕЛИЗАВЕТОВСКОГО СЕЛЬСКОГО ПОСЕЛЕНИЯ ПАВЛОВСКОГО МУНИЦИПАЛЬНОГО РАЙОНА ВОРОНЕЖСКОЙ ОБЛАСТИ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</si>
  <si>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</si>
  <si>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(тыс.руб.)</t>
  </si>
  <si>
    <t>Наименование показателей</t>
  </si>
  <si>
    <t>% исполнения</t>
  </si>
  <si>
    <t>ИТОГО ДОХОДОВ</t>
  </si>
  <si>
    <t>Доходы  налоговые  и  неналоговые</t>
  </si>
  <si>
    <t>Безвозмездные  поступления</t>
  </si>
  <si>
    <t>ИТОГО РАСХОДОВ</t>
  </si>
  <si>
    <t>Общегосударственные  расходы</t>
  </si>
  <si>
    <t xml:space="preserve"> в т.ч. оплата труда и начисления на оплату труда</t>
  </si>
  <si>
    <t>-из них оплата труда и начисления на оплату труда муниципальных служащих</t>
  </si>
  <si>
    <t>Национальная оборона</t>
  </si>
  <si>
    <t>в т.ч. оплата труда и начисления на оплату труда</t>
  </si>
  <si>
    <t>Национальная безопасность и правоохранительная деятельность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</si>
  <si>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</si>
  <si>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</si>
  <si>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</si>
  <si>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Благоустройство</t>
  </si>
  <si>
    <t>Другие вопросы в области жилищно-коммунального хозяйства</t>
  </si>
  <si>
    <t>Культура, кинематография и средства массовой информации</t>
  </si>
  <si>
    <t>Социальная политика</t>
  </si>
  <si>
    <t>Пенсионное обеспечение</t>
  </si>
  <si>
    <t>Физическая культура и спорт</t>
  </si>
  <si>
    <t>Обслуживание государственного и муниципального долга</t>
  </si>
  <si>
    <t>Профицит (+), дефицит (-)</t>
  </si>
  <si>
    <t>Глава Елизаветовского сельского поселения</t>
  </si>
  <si>
    <t>Исполнено за 1-й кв.</t>
  </si>
  <si>
    <t>Численность муниципальных служащих за 1 кв. 2020 года</t>
  </si>
  <si>
    <t>Павловского муниципального района                                             А. И. Фомин</t>
  </si>
  <si>
    <t>Численность работников муниципальных учреждений  за 1 кв. 2021 года</t>
  </si>
  <si>
    <t>за 1 квартал 2022 года</t>
  </si>
  <si>
    <t>Утвержденный план на 2022 год</t>
  </si>
  <si>
    <t>2022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</si>
</sst>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3" xfId="0" applyFont="1" applyBorder="1" applyAlignment="1">
      <alignment vertical="center" wrapText="1"/>
    </xf>
    <xf numFmtId="0" fontId="0" fillId="0" borderId="0" xfId="0" applyAlignment="1"/>
    <xf numFmtId="0" fontId="4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workbookViewId="0">
      <selection activeCell="C7" sqref="C7"/>
    </sheetView>
  </sheetViews>
  <sheetFormatPr defaultRowHeight="15" x14ac:dyDescent="0.25"/>
  <cols>
    <col min="1" max="1" width="47" customWidth="1"/>
    <col min="2" max="2" width="18" customWidth="1"/>
    <col min="3" max="3" width="15.140625" customWidth="1"/>
    <col min="4" max="4" width="13.42578125" customWidth="1"/>
  </cols>
  <sheetData>
    <row r="1" spans="1:4" ht="60.75" customHeight="1" x14ac:dyDescent="0.25">
      <c r="A1" s="21" t="s">
        <v>0</v>
      </c>
      <c r="B1" s="21"/>
      <c r="C1" s="21"/>
      <c r="D1" s="21"/>
    </row>
    <row r="2" spans="1:4" ht="16.5" x14ac:dyDescent="0.25">
      <c r="A2" s="22" t="s">
        <v>31</v>
      </c>
      <c r="B2" s="22"/>
      <c r="C2" s="22"/>
      <c r="D2" s="22"/>
    </row>
    <row r="3" spans="1:4" ht="16.5" hidden="1" x14ac:dyDescent="0.25">
      <c r="A3" s="14" t="s">
        <v>1</v>
      </c>
    </row>
    <row r="4" spans="1:4" ht="15.75" thickBot="1" x14ac:dyDescent="0.3">
      <c r="A4" s="1" t="s">
        <v>2</v>
      </c>
    </row>
    <row r="5" spans="1:4" ht="31.5" x14ac:dyDescent="0.25">
      <c r="A5" s="23" t="s">
        <v>3</v>
      </c>
      <c r="B5" s="23" t="s">
        <v>32</v>
      </c>
      <c r="C5" s="2" t="s">
        <v>27</v>
      </c>
      <c r="D5" s="23" t="s">
        <v>4</v>
      </c>
    </row>
    <row r="6" spans="1:4" ht="16.5" thickBot="1" x14ac:dyDescent="0.3">
      <c r="A6" s="24"/>
      <c r="B6" s="24"/>
      <c r="C6" s="3" t="s">
        <v>33</v>
      </c>
      <c r="D6" s="24"/>
    </row>
    <row r="7" spans="1:4" ht="16.5" thickBot="1" x14ac:dyDescent="0.3">
      <c r="A7" s="4" t="s">
        <v>5</v>
      </c>
      <c r="B7" s="5">
        <v>12596</v>
      </c>
      <c r="C7" s="5">
        <v>2447.3000000000002</v>
      </c>
      <c r="D7" s="6">
        <f>C7*100/B7</f>
        <v>19.429183867894572</v>
      </c>
    </row>
    <row r="8" spans="1:4" ht="16.5" thickBot="1" x14ac:dyDescent="0.3">
      <c r="A8" s="11" t="s">
        <v>6</v>
      </c>
      <c r="B8" s="3">
        <v>10231</v>
      </c>
      <c r="C8" s="3">
        <v>2048.6</v>
      </c>
      <c r="D8" s="6">
        <f t="shared" ref="D8:D28" si="0">C8*100/B8</f>
        <v>20.023458117486072</v>
      </c>
    </row>
    <row r="9" spans="1:4" ht="16.5" thickBot="1" x14ac:dyDescent="0.3">
      <c r="A9" s="7" t="s">
        <v>7</v>
      </c>
      <c r="B9" s="3">
        <v>2365</v>
      </c>
      <c r="C9" s="3">
        <v>398.7</v>
      </c>
      <c r="D9" s="6">
        <f t="shared" si="0"/>
        <v>16.858350951374206</v>
      </c>
    </row>
    <row r="10" spans="1:4" s="12" customFormat="1" ht="16.5" thickBot="1" x14ac:dyDescent="0.3">
      <c r="A10" s="13" t="s">
        <v>8</v>
      </c>
      <c r="B10" s="5">
        <v>12596</v>
      </c>
      <c r="C10" s="5">
        <v>2037.8</v>
      </c>
      <c r="D10" s="6">
        <f t="shared" si="0"/>
        <v>16.178151794220387</v>
      </c>
    </row>
    <row r="11" spans="1:4" s="12" customFormat="1" ht="16.5" thickBot="1" x14ac:dyDescent="0.3">
      <c r="A11" s="13" t="s">
        <v>9</v>
      </c>
      <c r="B11" s="5">
        <v>2805</v>
      </c>
      <c r="C11" s="5">
        <v>538.1</v>
      </c>
      <c r="D11" s="6">
        <f t="shared" si="0"/>
        <v>19.183600713012478</v>
      </c>
    </row>
    <row r="12" spans="1:4" s="12" customFormat="1" ht="32.25" thickBot="1" x14ac:dyDescent="0.3">
      <c r="A12" s="11" t="s">
        <v>10</v>
      </c>
      <c r="B12" s="3">
        <v>2245</v>
      </c>
      <c r="C12" s="3">
        <v>414.6</v>
      </c>
      <c r="D12" s="6">
        <f t="shared" si="0"/>
        <v>18.467706013363028</v>
      </c>
    </row>
    <row r="13" spans="1:4" s="12" customFormat="1" ht="32.25" thickBot="1" x14ac:dyDescent="0.3">
      <c r="A13" s="11" t="s">
        <v>11</v>
      </c>
      <c r="B13" s="3">
        <v>1659</v>
      </c>
      <c r="C13" s="3">
        <v>307.39999999999998</v>
      </c>
      <c r="D13" s="6">
        <f t="shared" si="0"/>
        <v>18.529234478601566</v>
      </c>
    </row>
    <row r="14" spans="1:4" s="12" customFormat="1" ht="16.5" thickBot="1" x14ac:dyDescent="0.3">
      <c r="A14" s="13" t="s">
        <v>12</v>
      </c>
      <c r="B14" s="5">
        <v>233.8</v>
      </c>
      <c r="C14" s="5">
        <v>58.4</v>
      </c>
      <c r="D14" s="6">
        <f t="shared" si="0"/>
        <v>24.978614200171084</v>
      </c>
    </row>
    <row r="15" spans="1:4" s="12" customFormat="1" ht="32.25" thickBot="1" x14ac:dyDescent="0.3">
      <c r="A15" s="11" t="s">
        <v>13</v>
      </c>
      <c r="B15" s="3">
        <v>212.8</v>
      </c>
      <c r="C15" s="3">
        <v>54.2</v>
      </c>
      <c r="D15" s="6">
        <f t="shared" si="0"/>
        <v>25.469924812030072</v>
      </c>
    </row>
    <row r="16" spans="1:4" s="12" customFormat="1" ht="32.25" thickBot="1" x14ac:dyDescent="0.3">
      <c r="A16" s="13" t="s">
        <v>14</v>
      </c>
      <c r="B16" s="5">
        <v>170</v>
      </c>
      <c r="C16" s="5">
        <v>5.6</v>
      </c>
      <c r="D16" s="6">
        <f t="shared" si="0"/>
        <v>3.2941176470588234</v>
      </c>
    </row>
    <row r="17" spans="1:4" s="12" customFormat="1" ht="16.5" hidden="1" thickBot="1" x14ac:dyDescent="0.3">
      <c r="A17" s="11"/>
      <c r="B17" s="3"/>
      <c r="C17" s="3"/>
      <c r="D17" s="6"/>
    </row>
    <row r="18" spans="1:4" s="12" customFormat="1" ht="16.5" thickBot="1" x14ac:dyDescent="0.3">
      <c r="A18" s="13" t="s">
        <v>15</v>
      </c>
      <c r="B18" s="5">
        <v>443</v>
      </c>
      <c r="C18" s="5">
        <v>304.5</v>
      </c>
      <c r="D18" s="6">
        <f t="shared" si="0"/>
        <v>68.735891647855524</v>
      </c>
    </row>
    <row r="19" spans="1:4" s="12" customFormat="1" ht="32.25" thickBot="1" x14ac:dyDescent="0.3">
      <c r="A19" s="13" t="s">
        <v>16</v>
      </c>
      <c r="B19" s="5">
        <v>2</v>
      </c>
      <c r="C19" s="5">
        <v>0</v>
      </c>
      <c r="D19" s="6">
        <f t="shared" si="0"/>
        <v>0</v>
      </c>
    </row>
    <row r="20" spans="1:4" s="12" customFormat="1" ht="16.5" customHeight="1" x14ac:dyDescent="0.25">
      <c r="A20" s="15" t="s">
        <v>17</v>
      </c>
      <c r="B20" s="17">
        <f>B22+B23</f>
        <v>6333.4</v>
      </c>
      <c r="C20" s="17">
        <f>C22+C23</f>
        <v>586.1</v>
      </c>
      <c r="D20" s="19">
        <f t="shared" si="0"/>
        <v>9.2541131145987947</v>
      </c>
    </row>
    <row r="21" spans="1:4" s="12" customFormat="1" ht="15.75" customHeight="1" thickBot="1" x14ac:dyDescent="0.3">
      <c r="A21" s="16"/>
      <c r="B21" s="18"/>
      <c r="C21" s="18"/>
      <c r="D21" s="20"/>
    </row>
    <row r="22" spans="1:4" s="12" customFormat="1" ht="16.5" thickBot="1" x14ac:dyDescent="0.3">
      <c r="A22" s="11" t="s">
        <v>18</v>
      </c>
      <c r="B22" s="3">
        <v>5703.4</v>
      </c>
      <c r="C22" s="3">
        <v>519.5</v>
      </c>
      <c r="D22" s="6">
        <f t="shared" si="0"/>
        <v>9.1086018865939629</v>
      </c>
    </row>
    <row r="23" spans="1:4" s="12" customFormat="1" ht="32.25" thickBot="1" x14ac:dyDescent="0.3">
      <c r="A23" s="11" t="s">
        <v>19</v>
      </c>
      <c r="B23" s="3">
        <v>630</v>
      </c>
      <c r="C23" s="3">
        <v>66.599999999999994</v>
      </c>
      <c r="D23" s="6">
        <f t="shared" si="0"/>
        <v>10.571428571428569</v>
      </c>
    </row>
    <row r="24" spans="1:4" s="12" customFormat="1" ht="32.25" thickBot="1" x14ac:dyDescent="0.3">
      <c r="A24" s="13" t="s">
        <v>20</v>
      </c>
      <c r="B24" s="5">
        <v>2212.8000000000002</v>
      </c>
      <c r="C24" s="5">
        <v>506.5</v>
      </c>
      <c r="D24" s="6">
        <f t="shared" si="0"/>
        <v>22.889551699204628</v>
      </c>
    </row>
    <row r="25" spans="1:4" s="12" customFormat="1" ht="32.25" thickBot="1" x14ac:dyDescent="0.3">
      <c r="A25" s="11" t="s">
        <v>13</v>
      </c>
      <c r="B25" s="3">
        <v>1400</v>
      </c>
      <c r="C25" s="3">
        <v>228.6</v>
      </c>
      <c r="D25" s="6">
        <f t="shared" si="0"/>
        <v>16.328571428571429</v>
      </c>
    </row>
    <row r="26" spans="1:4" s="12" customFormat="1" ht="16.5" thickBot="1" x14ac:dyDescent="0.3">
      <c r="A26" s="13" t="s">
        <v>21</v>
      </c>
      <c r="B26" s="5">
        <v>56.6</v>
      </c>
      <c r="C26" s="5"/>
      <c r="D26" s="6">
        <f t="shared" si="0"/>
        <v>0</v>
      </c>
    </row>
    <row r="27" spans="1:4" s="12" customFormat="1" ht="16.5" thickBot="1" x14ac:dyDescent="0.3">
      <c r="A27" s="13" t="s">
        <v>22</v>
      </c>
      <c r="B27" s="5"/>
      <c r="C27" s="5"/>
      <c r="D27" s="6" t="e">
        <f t="shared" si="0"/>
        <v>#DIV/0!</v>
      </c>
    </row>
    <row r="28" spans="1:4" s="12" customFormat="1" ht="16.5" thickBot="1" x14ac:dyDescent="0.3">
      <c r="A28" s="13" t="s">
        <v>23</v>
      </c>
      <c r="B28" s="5">
        <v>300</v>
      </c>
      <c r="C28" s="5">
        <v>35.1</v>
      </c>
      <c r="D28" s="6">
        <f t="shared" si="0"/>
        <v>11.7</v>
      </c>
    </row>
    <row r="29" spans="1:4" s="12" customFormat="1" ht="32.25" hidden="1" thickBot="1" x14ac:dyDescent="0.3">
      <c r="A29" s="13" t="s">
        <v>24</v>
      </c>
      <c r="B29" s="5">
        <v>0</v>
      </c>
      <c r="C29" s="5">
        <v>0</v>
      </c>
      <c r="D29" s="6"/>
    </row>
    <row r="30" spans="1:4" s="12" customFormat="1" ht="16.5" thickBot="1" x14ac:dyDescent="0.3">
      <c r="A30" s="11" t="s">
        <v>25</v>
      </c>
      <c r="B30" s="3"/>
      <c r="C30" s="5">
        <v>409.5</v>
      </c>
      <c r="D30" s="6"/>
    </row>
    <row r="31" spans="1:4" s="12" customFormat="1" ht="32.25" thickBot="1" x14ac:dyDescent="0.3">
      <c r="A31" s="13" t="s">
        <v>28</v>
      </c>
      <c r="B31" s="5">
        <v>3</v>
      </c>
      <c r="C31" s="5">
        <v>3</v>
      </c>
      <c r="D31" s="5">
        <v>100</v>
      </c>
    </row>
    <row r="32" spans="1:4" s="12" customFormat="1" ht="32.25" thickBot="1" x14ac:dyDescent="0.3">
      <c r="A32" s="13" t="s">
        <v>30</v>
      </c>
      <c r="B32" s="5">
        <v>2</v>
      </c>
      <c r="C32" s="5">
        <v>2</v>
      </c>
      <c r="D32" s="5">
        <v>100</v>
      </c>
    </row>
    <row r="33" spans="1:1" hidden="1" x14ac:dyDescent="0.25">
      <c r="A33" s="8"/>
    </row>
    <row r="34" spans="1:1" hidden="1" x14ac:dyDescent="0.25">
      <c r="A34" s="9"/>
    </row>
    <row r="35" spans="1:1" ht="16.5" x14ac:dyDescent="0.25">
      <c r="A35" s="10" t="s">
        <v>26</v>
      </c>
    </row>
    <row r="36" spans="1:1" ht="16.5" x14ac:dyDescent="0.25">
      <c r="A36" s="10" t="s">
        <v>29</v>
      </c>
    </row>
  </sheetData>
  <mergeCells count="9">
    <mergeCell ref="A20:A21"/>
    <mergeCell ref="B20:B21"/>
    <mergeCell ref="C20:C21"/>
    <mergeCell ref="D20:D21"/>
    <mergeCell ref="A1:D1"/>
    <mergeCell ref="A2:D2"/>
    <mergeCell ref="A5:A6"/>
    <mergeCell ref="B5:B6"/>
    <mergeCell ref="D5:D6"/>
  </mergeCells>
  <pageMargins left="0.23622047244094491" right="0.23622047244094491" top="0.74803149606299213" bottom="0.74803149606299213" header="0.31496062992125984" footer="0.31496062992125984"/>
  <pageSetup paperSize="9" scale="8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01.04.2022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2022-05-23T07:52:14Z</dcterms:modified>
</cp:coreProperties>
</file>